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<sst xmlns="http://schemas.openxmlformats.org/spreadsheetml/2006/main" count="96" uniqueCount="81">
  <si>
    <t>采购内容</t>
  </si>
  <si>
    <r>
      <rPr>
        <b/>
        <sz val="12"/>
        <rFont val="宋体"/>
        <charset val="134"/>
      </rPr>
      <t>项目</t>
    </r>
  </si>
  <si>
    <r>
      <rPr>
        <b/>
        <sz val="12"/>
        <rFont val="宋体"/>
        <charset val="134"/>
      </rPr>
      <t>具体描述</t>
    </r>
  </si>
  <si>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</si>
  <si>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数量</t>
    </r>
  </si>
  <si>
    <r>
      <rPr>
        <b/>
        <sz val="12"/>
        <rFont val="宋体"/>
        <charset val="134"/>
      </rPr>
      <t>报价单价</t>
    </r>
  </si>
  <si>
    <r>
      <rPr>
        <b/>
        <sz val="12"/>
        <rFont val="宋体"/>
        <charset val="134"/>
      </rPr>
      <t>报价合计</t>
    </r>
  </si>
  <si>
    <t>备注</t>
  </si>
  <si>
    <r>
      <rPr>
        <sz val="11"/>
        <color theme="1"/>
        <rFont val="宋体"/>
        <charset val="134"/>
      </rPr>
      <t>物料</t>
    </r>
  </si>
  <si>
    <r>
      <rPr>
        <sz val="11"/>
        <color theme="1"/>
        <rFont val="宋体"/>
        <charset val="134"/>
      </rPr>
      <t>物料设计</t>
    </r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</si>
  <si>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</si>
  <si>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包含主</t>
    </r>
    <r>
      <rPr>
        <sz val="11"/>
        <color theme="1"/>
        <rFont val="Times New Roman"/>
        <charset val="134"/>
      </rPr>
      <t>K</t>
    </r>
    <r>
      <rPr>
        <sz val="11"/>
        <color theme="1"/>
        <rFont val="宋体"/>
        <charset val="134"/>
      </rPr>
      <t>、指引牌、签到墙、打卡点及手举牌、对牌、号码牌等</t>
    </r>
  </si>
  <si>
    <r>
      <rPr>
        <sz val="11"/>
        <rFont val="宋体"/>
        <charset val="134"/>
      </rPr>
      <t>会议签到背景板桁架</t>
    </r>
  </si>
  <si>
    <t>3*5</t>
  </si>
  <si>
    <r>
      <rPr>
        <sz val="11"/>
        <rFont val="宋体"/>
        <charset val="134"/>
      </rPr>
      <t>平方米</t>
    </r>
  </si>
  <si>
    <r>
      <rPr>
        <sz val="11"/>
        <rFont val="宋体"/>
        <charset val="134"/>
      </rPr>
      <t>会议签到背景板喷绘</t>
    </r>
  </si>
  <si>
    <r>
      <rPr>
        <sz val="11"/>
        <rFont val="宋体"/>
        <charset val="134"/>
      </rPr>
      <t>单面，黑底喷绘画内打扣</t>
    </r>
  </si>
  <si>
    <r>
      <rPr>
        <sz val="11"/>
        <rFont val="宋体"/>
        <charset val="134"/>
      </rPr>
      <t>打卡异形板</t>
    </r>
  </si>
  <si>
    <t>2.3*1.2</t>
  </si>
  <si>
    <r>
      <rPr>
        <sz val="11"/>
        <rFont val="宋体"/>
        <charset val="134"/>
      </rPr>
      <t>拍照手举牌</t>
    </r>
  </si>
  <si>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</si>
  <si>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定制布袋</t>
    </r>
  </si>
  <si>
    <t>40*35*10</t>
  </si>
  <si>
    <r>
      <rPr>
        <sz val="11"/>
        <rFont val="宋体"/>
        <charset val="134"/>
      </rPr>
      <t>道旗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</si>
  <si>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米长</t>
    </r>
  </si>
  <si>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</si>
  <si>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双面</t>
    </r>
  </si>
  <si>
    <r>
      <rPr>
        <sz val="11"/>
        <rFont val="宋体"/>
        <charset val="134"/>
      </rPr>
      <t>演讲台包装</t>
    </r>
  </si>
  <si>
    <r>
      <rPr>
        <sz val="11"/>
        <rFont val="宋体"/>
        <charset val="134"/>
      </rPr>
      <t>主会场</t>
    </r>
  </si>
  <si>
    <r>
      <rPr>
        <sz val="11"/>
        <rFont val="宋体"/>
        <charset val="134"/>
      </rPr>
      <t>指引牌</t>
    </r>
  </si>
  <si>
    <r>
      <rPr>
        <sz val="11"/>
        <rFont val="宋体"/>
        <charset val="134"/>
      </rPr>
      <t>活动现场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个，疾控中心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</t>
    </r>
  </si>
  <si>
    <r>
      <rPr>
        <sz val="11"/>
        <color theme="1"/>
        <rFont val="宋体"/>
        <charset val="134"/>
      </rPr>
      <t>参赛证、嘉宾证、裁判证</t>
    </r>
  </si>
  <si>
    <t>9*13cm</t>
  </si>
  <si>
    <r>
      <rPr>
        <sz val="11"/>
        <rFont val="宋体"/>
        <charset val="134"/>
      </rPr>
      <t>席位卡</t>
    </r>
  </si>
  <si>
    <t>19.9*9.9cm</t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</si>
  <si>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克铜版纸</t>
    </r>
  </si>
  <si>
    <r>
      <rPr>
        <sz val="11"/>
        <color theme="1"/>
        <rFont val="宋体"/>
        <charset val="134"/>
      </rPr>
      <t>队牌</t>
    </r>
  </si>
  <si>
    <t>60*40cm</t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</si>
  <si>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</si>
  <si>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单面雪佛板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伸缩杆</t>
    </r>
  </si>
  <si>
    <r>
      <rPr>
        <sz val="11"/>
        <color theme="1"/>
        <rFont val="宋体"/>
        <charset val="134"/>
      </rPr>
      <t>房间标牌</t>
    </r>
  </si>
  <si>
    <t>40*60cm</t>
  </si>
  <si>
    <r>
      <rPr>
        <sz val="11"/>
        <color theme="1"/>
        <rFont val="Times New Roman"/>
        <charset val="134"/>
      </rPr>
      <t>1cm KT</t>
    </r>
    <r>
      <rPr>
        <sz val="11"/>
        <color theme="1"/>
        <rFont val="宋体"/>
        <charset val="134"/>
      </rPr>
      <t>板</t>
    </r>
  </si>
  <si>
    <r>
      <rPr>
        <sz val="11"/>
        <color theme="1"/>
        <rFont val="宋体"/>
        <charset val="134"/>
      </rPr>
      <t>号码牌</t>
    </r>
  </si>
  <si>
    <t>10*10cm</t>
  </si>
  <si>
    <r>
      <rPr>
        <sz val="11"/>
        <color theme="1"/>
        <rFont val="宋体"/>
        <charset val="134"/>
      </rPr>
      <t>亚克力材质带背胶</t>
    </r>
  </si>
  <si>
    <r>
      <rPr>
        <sz val="11"/>
        <color theme="1"/>
        <rFont val="宋体"/>
        <charset val="134"/>
      </rPr>
      <t>油漆笔</t>
    </r>
  </si>
  <si>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</si>
  <si>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签到用</t>
    </r>
  </si>
  <si>
    <r>
      <rPr>
        <sz val="11"/>
        <color theme="1"/>
        <rFont val="宋体"/>
        <charset val="134"/>
      </rPr>
      <t>笔</t>
    </r>
  </si>
  <si>
    <r>
      <rPr>
        <sz val="11"/>
        <rFont val="宋体"/>
        <charset val="134"/>
      </rPr>
      <t>碳素笔</t>
    </r>
  </si>
  <si>
    <r>
      <rPr>
        <sz val="11"/>
        <color theme="1"/>
        <rFont val="宋体"/>
        <charset val="134"/>
      </rPr>
      <t>荣誉证书</t>
    </r>
  </si>
  <si>
    <t>21*29.5cm</t>
  </si>
  <si>
    <r>
      <rPr>
        <sz val="11"/>
        <color theme="1"/>
        <rFont val="宋体"/>
        <charset val="134"/>
      </rPr>
      <t>本</t>
    </r>
  </si>
  <si>
    <r>
      <rPr>
        <sz val="11"/>
        <color theme="1"/>
        <rFont val="宋体"/>
        <charset val="134"/>
      </rPr>
      <t>中号大</t>
    </r>
    <r>
      <rPr>
        <sz val="11"/>
        <color theme="1"/>
        <rFont val="Times New Roman"/>
        <charset val="134"/>
      </rPr>
      <t>12K</t>
    </r>
    <r>
      <rPr>
        <sz val="11"/>
        <color theme="1"/>
        <rFont val="宋体"/>
        <charset val="134"/>
      </rPr>
      <t>烫金</t>
    </r>
  </si>
  <si>
    <r>
      <rPr>
        <sz val="11"/>
        <color theme="1"/>
        <rFont val="宋体"/>
        <charset val="134"/>
      </rPr>
      <t>奖牌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</si>
  <si>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Times New Roman"/>
        <charset val="134"/>
      </rPr>
      <t>6.5cm</t>
    </r>
    <r>
      <rPr>
        <sz val="11"/>
        <color theme="1"/>
        <rFont val="宋体"/>
        <charset val="134"/>
      </rPr>
      <t>，厚度</t>
    </r>
    <r>
      <rPr>
        <sz val="11"/>
        <color theme="1"/>
        <rFont val="Times New Roman"/>
        <charset val="134"/>
      </rPr>
      <t>4MM</t>
    </r>
  </si>
  <si>
    <r>
      <rPr>
        <sz val="11"/>
        <color theme="1"/>
        <rFont val="宋体"/>
        <charset val="134"/>
      </rPr>
      <t>电子抢答器</t>
    </r>
  </si>
  <si>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</si>
  <si>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含主机</t>
    </r>
  </si>
  <si>
    <r>
      <rPr>
        <sz val="11"/>
        <color theme="1"/>
        <rFont val="宋体"/>
        <charset val="134"/>
      </rPr>
      <t>电子记分牌</t>
    </r>
  </si>
  <si>
    <r>
      <rPr>
        <sz val="11"/>
        <color theme="1"/>
        <rFont val="宋体"/>
        <charset val="134"/>
      </rPr>
      <t>两位数记分牌</t>
    </r>
  </si>
  <si>
    <r>
      <rPr>
        <sz val="11"/>
        <color theme="1"/>
        <rFont val="宋体"/>
        <charset val="134"/>
      </rPr>
      <t>奖杯</t>
    </r>
  </si>
  <si>
    <r>
      <rPr>
        <sz val="11"/>
        <color theme="1"/>
        <rFont val="宋体"/>
        <charset val="134"/>
      </rPr>
      <t>大号水晶奖杯</t>
    </r>
  </si>
  <si>
    <r>
      <rPr>
        <sz val="11"/>
        <rFont val="宋体"/>
        <charset val="134"/>
      </rPr>
      <t>运费</t>
    </r>
  </si>
  <si>
    <r>
      <rPr>
        <sz val="11"/>
        <rFont val="宋体"/>
        <charset val="134"/>
      </rPr>
      <t>辆</t>
    </r>
  </si>
  <si>
    <r>
      <rPr>
        <sz val="11"/>
        <rFont val="宋体"/>
        <charset val="134"/>
      </rPr>
      <t>搭建费用</t>
    </r>
  </si>
  <si>
    <r>
      <rPr>
        <sz val="11"/>
        <rFont val="宋体"/>
        <charset val="134"/>
      </rPr>
      <t>人工费用</t>
    </r>
  </si>
  <si>
    <r>
      <rPr>
        <sz val="11"/>
        <rFont val="宋体"/>
        <charset val="134"/>
      </rPr>
      <t>人</t>
    </r>
  </si>
  <si>
    <r>
      <rPr>
        <sz val="11"/>
        <color theme="1"/>
        <rFont val="宋体"/>
        <charset val="134"/>
      </rPr>
      <t>宣传及设备</t>
    </r>
  </si>
  <si>
    <r>
      <rPr>
        <sz val="11"/>
        <color theme="1"/>
        <rFont val="宋体"/>
        <charset val="134"/>
      </rPr>
      <t>摄影师</t>
    </r>
  </si>
  <si>
    <r>
      <rPr>
        <sz val="11"/>
        <color theme="1"/>
        <rFont val="宋体"/>
        <charset val="134"/>
      </rPr>
      <t>人</t>
    </r>
  </si>
  <si>
    <r>
      <rPr>
        <sz val="11"/>
        <color theme="1"/>
        <rFont val="宋体"/>
        <charset val="134"/>
      </rPr>
      <t>摄像师</t>
    </r>
  </si>
  <si>
    <r>
      <rPr>
        <sz val="11"/>
        <color theme="1"/>
        <rFont val="宋体"/>
        <charset val="134"/>
      </rPr>
      <t>视频剪辑</t>
    </r>
  </si>
  <si>
    <r>
      <rPr>
        <sz val="11"/>
        <color theme="1"/>
        <rFont val="宋体"/>
        <charset val="134"/>
      </rPr>
      <t>条</t>
    </r>
  </si>
  <si>
    <r>
      <rPr>
        <sz val="11"/>
        <color theme="1"/>
        <rFont val="宋体"/>
        <charset val="134"/>
      </rPr>
      <t>小计</t>
    </r>
  </si>
  <si>
    <r>
      <rPr>
        <sz val="11"/>
        <color theme="1"/>
        <rFont val="宋体"/>
        <charset val="134"/>
      </rPr>
      <t>其他</t>
    </r>
  </si>
  <si>
    <r>
      <rPr>
        <sz val="11"/>
        <color theme="1"/>
        <rFont val="宋体"/>
        <charset val="134"/>
      </rPr>
      <t>服务费</t>
    </r>
    <r>
      <rPr>
        <sz val="11"/>
        <color theme="1"/>
        <rFont val="Times New Roman"/>
        <charset val="134"/>
      </rPr>
      <t>15%</t>
    </r>
  </si>
  <si>
    <r>
      <rPr>
        <sz val="11"/>
        <color theme="1"/>
        <rFont val="宋体"/>
        <charset val="134"/>
      </rPr>
      <t>税费</t>
    </r>
    <r>
      <rPr>
        <sz val="11"/>
        <color theme="1"/>
        <rFont val="Times New Roman"/>
        <charset val="134"/>
      </rPr>
      <t>6%</t>
    </r>
  </si>
  <si>
    <r>
      <rPr>
        <sz val="11"/>
        <color theme="1"/>
        <rFont val="宋体"/>
        <charset val="134"/>
      </rPr>
      <t>合计</t>
    </r>
  </si>
  <si>
    <t>供应商需提供以上物料，场地搭建，竞赛整体策划与设计，会场管理与服务，摄影摄像视频剪辑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</si>
</sst>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4" workbookViewId="0">
      <selection activeCell="K20" sqref="K20"/>
    </sheetView>
  </sheetViews>
  <sheetFormatPr defaultColWidth="9" defaultRowHeight="15"/>
  <cols>
    <col min="1" max="1" width="10.875" style="2" customWidth="1"/>
    <col min="2" max="2" width="12" style="3" customWidth="1"/>
    <col min="3" max="3" width="21" style="2" customWidth="1"/>
    <col min="4" max="4" width="9" style="2"/>
    <col min="5" max="6" width="9" style="4"/>
    <col min="7" max="7" width="11.125" style="4" customWidth="1"/>
    <col min="8" max="8" width="23.5083333333333" style="2" customWidth="1"/>
    <col min="9" max="16384" width="9" style="2"/>
  </cols>
  <sheetData>
    <row r="1" ht="40" customHeight="1" spans="1:9">
      <c r="A1" s="5" t="s">
        <v>0</v>
      </c>
      <c r="B1" s="6"/>
      <c r="C1" s="6"/>
      <c r="D1" s="6"/>
      <c r="E1" s="6"/>
      <c r="F1" s="6"/>
      <c r="G1" s="6"/>
      <c r="H1" s="7"/>
    </row>
    <row r="2" ht="28.5" spans="1:9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1"/>
    </row>
    <row r="3" ht="42" spans="1:9">
      <c r="A3" s="12" t="s">
        <v>8</v>
      </c>
      <c r="B3" s="13" t="s">
        <v>9</v>
      </c>
      <c r="C3" s="13"/>
      <c r="D3" s="8" t="s">
        <v>10</v>
      </c>
      <c r="E3" s="8">
        <v>1</v>
      </c>
      <c r="F3" s="8">
        <v>3000</v>
      </c>
      <c r="G3" s="8">
        <f>E3*F3</f>
        <v>3000</v>
      </c>
      <c r="H3" s="13" t="s">
        <v>11</v>
      </c>
    </row>
    <row r="4" ht="27" spans="1:9">
      <c r="A4" s="14"/>
      <c r="B4" s="15" t="s">
        <v>12</v>
      </c>
      <c r="C4" s="15" t="s">
        <v>13</v>
      </c>
      <c r="D4" s="15" t="s">
        <v>14</v>
      </c>
      <c r="E4" s="15">
        <v>15</v>
      </c>
      <c r="F4" s="15">
        <v>45</v>
      </c>
      <c r="G4" s="8">
        <f t="shared" ref="G4:G29" si="0">E4*F4</f>
        <v>675</v>
      </c>
      <c r="H4" s="15"/>
    </row>
    <row r="5" ht="27" spans="1:9">
      <c r="A5" s="14"/>
      <c r="B5" s="15" t="s">
        <v>15</v>
      </c>
      <c r="C5" s="15" t="s">
        <v>13</v>
      </c>
      <c r="D5" s="15" t="s">
        <v>14</v>
      </c>
      <c r="E5" s="15">
        <v>15</v>
      </c>
      <c r="F5" s="15">
        <v>40</v>
      </c>
      <c r="G5" s="8">
        <f t="shared" si="0"/>
        <v>600</v>
      </c>
      <c r="H5" s="15" t="s">
        <v>16</v>
      </c>
    </row>
    <row r="6" spans="1:9">
      <c r="A6" s="14"/>
      <c r="B6" s="15" t="s">
        <v>17</v>
      </c>
      <c r="C6" s="15" t="s">
        <v>18</v>
      </c>
      <c r="D6" s="15" t="s">
        <v>14</v>
      </c>
      <c r="E6" s="15">
        <v>0</v>
      </c>
      <c r="F6" s="15">
        <v>180</v>
      </c>
      <c r="G6" s="8">
        <f t="shared" si="0"/>
        <v>0</v>
      </c>
      <c r="H6" s="15"/>
    </row>
    <row r="7" spans="1:9">
      <c r="A7" s="14"/>
      <c r="B7" s="15" t="s">
        <v>19</v>
      </c>
      <c r="C7" s="15"/>
      <c r="D7" s="15" t="s">
        <v>20</v>
      </c>
      <c r="E7" s="15">
        <v>0</v>
      </c>
      <c r="F7" s="15">
        <v>16</v>
      </c>
      <c r="G7" s="8">
        <f t="shared" si="0"/>
        <v>0</v>
      </c>
      <c r="H7" s="15"/>
    </row>
    <row r="8" spans="1:9">
      <c r="A8" s="14"/>
      <c r="B8" s="15" t="s">
        <v>21</v>
      </c>
      <c r="C8" s="15" t="s">
        <v>22</v>
      </c>
      <c r="D8" s="15" t="s">
        <v>20</v>
      </c>
      <c r="E8" s="15">
        <v>0</v>
      </c>
      <c r="F8" s="15">
        <v>18</v>
      </c>
      <c r="G8" s="8">
        <f t="shared" si="0"/>
        <v>0</v>
      </c>
      <c r="H8" s="15"/>
    </row>
    <row r="9" spans="1:9">
      <c r="A9" s="14"/>
      <c r="B9" s="15" t="s">
        <v>23</v>
      </c>
      <c r="C9" s="15" t="s">
        <v>24</v>
      </c>
      <c r="D9" s="15" t="s">
        <v>25</v>
      </c>
      <c r="E9" s="15">
        <v>0</v>
      </c>
      <c r="F9" s="15">
        <v>260</v>
      </c>
      <c r="G9" s="8">
        <f t="shared" si="0"/>
        <v>0</v>
      </c>
      <c r="H9" s="15" t="s">
        <v>26</v>
      </c>
    </row>
    <row r="10" spans="1:9">
      <c r="A10" s="14"/>
      <c r="B10" s="15" t="s">
        <v>27</v>
      </c>
      <c r="C10" s="15"/>
      <c r="D10" s="15" t="s">
        <v>20</v>
      </c>
      <c r="E10" s="15">
        <v>0</v>
      </c>
      <c r="F10" s="15">
        <v>180</v>
      </c>
      <c r="G10" s="8">
        <f t="shared" si="0"/>
        <v>0</v>
      </c>
      <c r="H10" s="15" t="s">
        <v>28</v>
      </c>
    </row>
    <row r="11" spans="1:9">
      <c r="A11" s="14"/>
      <c r="B11" s="15" t="s">
        <v>29</v>
      </c>
      <c r="C11" s="15"/>
      <c r="D11" s="15" t="s">
        <v>20</v>
      </c>
      <c r="E11" s="15">
        <v>2</v>
      </c>
      <c r="F11" s="15">
        <v>210</v>
      </c>
      <c r="G11" s="8">
        <f t="shared" si="0"/>
        <v>420</v>
      </c>
      <c r="H11" s="16" t="s">
        <v>30</v>
      </c>
    </row>
    <row r="12" ht="27" spans="1:9">
      <c r="A12" s="14"/>
      <c r="B12" s="13" t="s">
        <v>31</v>
      </c>
      <c r="C12" s="15" t="s">
        <v>32</v>
      </c>
      <c r="D12" s="15" t="s">
        <v>20</v>
      </c>
      <c r="E12" s="8">
        <v>150</v>
      </c>
      <c r="F12" s="8">
        <v>15</v>
      </c>
      <c r="G12" s="8">
        <f t="shared" si="0"/>
        <v>2250</v>
      </c>
      <c r="H12" s="13"/>
    </row>
    <row r="13" spans="1:9">
      <c r="A13" s="14"/>
      <c r="B13" s="15" t="s">
        <v>33</v>
      </c>
      <c r="C13" s="15" t="s">
        <v>34</v>
      </c>
      <c r="D13" s="15" t="s">
        <v>20</v>
      </c>
      <c r="E13" s="15">
        <v>80</v>
      </c>
      <c r="F13" s="15">
        <v>10</v>
      </c>
      <c r="G13" s="8">
        <f t="shared" si="0"/>
        <v>800</v>
      </c>
      <c r="H13" s="15" t="s">
        <v>35</v>
      </c>
    </row>
    <row r="14" spans="1:9">
      <c r="A14" s="14"/>
      <c r="B14" s="13" t="s">
        <v>36</v>
      </c>
      <c r="C14" s="13" t="s">
        <v>37</v>
      </c>
      <c r="D14" s="8" t="s">
        <v>38</v>
      </c>
      <c r="E14" s="8">
        <v>16</v>
      </c>
      <c r="F14" s="8">
        <v>80</v>
      </c>
      <c r="G14" s="8">
        <f t="shared" si="0"/>
        <v>1280</v>
      </c>
      <c r="H14" s="13" t="s">
        <v>39</v>
      </c>
    </row>
    <row r="15" spans="1:9">
      <c r="A15" s="14"/>
      <c r="B15" s="13" t="s">
        <v>40</v>
      </c>
      <c r="C15" s="13" t="s">
        <v>41</v>
      </c>
      <c r="D15" s="8" t="s">
        <v>38</v>
      </c>
      <c r="E15" s="8">
        <v>20</v>
      </c>
      <c r="F15" s="8">
        <v>20</v>
      </c>
      <c r="G15" s="8">
        <f t="shared" si="0"/>
        <v>400</v>
      </c>
      <c r="H15" s="13" t="s">
        <v>42</v>
      </c>
    </row>
    <row r="16" spans="1:9">
      <c r="A16" s="14"/>
      <c r="B16" s="13" t="s">
        <v>43</v>
      </c>
      <c r="C16" s="13" t="s">
        <v>44</v>
      </c>
      <c r="D16" s="8" t="s">
        <v>38</v>
      </c>
      <c r="E16" s="8">
        <v>80</v>
      </c>
      <c r="F16" s="8">
        <v>10</v>
      </c>
      <c r="G16" s="8">
        <f t="shared" si="0"/>
        <v>800</v>
      </c>
      <c r="H16" s="13" t="s">
        <v>45</v>
      </c>
    </row>
    <row r="17" spans="1:8">
      <c r="A17" s="14"/>
      <c r="B17" s="13" t="s">
        <v>46</v>
      </c>
      <c r="C17" s="13"/>
      <c r="D17" s="8" t="s">
        <v>47</v>
      </c>
      <c r="E17" s="8">
        <v>20</v>
      </c>
      <c r="F17" s="8">
        <v>8</v>
      </c>
      <c r="G17" s="8">
        <f t="shared" si="0"/>
        <v>160</v>
      </c>
      <c r="H17" s="13" t="s">
        <v>48</v>
      </c>
    </row>
    <row r="18" spans="1:8">
      <c r="A18" s="14"/>
      <c r="B18" s="13" t="s">
        <v>49</v>
      </c>
      <c r="C18" s="13"/>
      <c r="D18" s="8" t="s">
        <v>47</v>
      </c>
      <c r="E18" s="8">
        <v>150</v>
      </c>
      <c r="F18" s="8">
        <v>1.5</v>
      </c>
      <c r="G18" s="8">
        <f t="shared" si="0"/>
        <v>225</v>
      </c>
      <c r="H18" s="15" t="s">
        <v>50</v>
      </c>
    </row>
    <row r="19" spans="1:8">
      <c r="A19" s="14"/>
      <c r="B19" s="13" t="s">
        <v>51</v>
      </c>
      <c r="C19" s="13" t="s">
        <v>52</v>
      </c>
      <c r="D19" s="8" t="s">
        <v>53</v>
      </c>
      <c r="E19" s="8">
        <v>12</v>
      </c>
      <c r="F19" s="8">
        <v>12</v>
      </c>
      <c r="G19" s="8">
        <f t="shared" si="0"/>
        <v>144</v>
      </c>
      <c r="H19" s="13" t="s">
        <v>54</v>
      </c>
    </row>
    <row r="20" s="1" customFormat="1" spans="1:8">
      <c r="A20" s="17"/>
      <c r="B20" s="18" t="s">
        <v>55</v>
      </c>
      <c r="C20" s="18" t="s">
        <v>56</v>
      </c>
      <c r="D20" s="19" t="s">
        <v>38</v>
      </c>
      <c r="E20" s="19">
        <v>15</v>
      </c>
      <c r="F20" s="19">
        <v>18</v>
      </c>
      <c r="G20" s="19">
        <f t="shared" si="0"/>
        <v>270</v>
      </c>
      <c r="H20" s="18"/>
    </row>
    <row r="21" s="1" customFormat="1" spans="1:8">
      <c r="A21" s="17"/>
      <c r="B21" s="18" t="s">
        <v>57</v>
      </c>
      <c r="C21" s="18"/>
      <c r="D21" s="19" t="s">
        <v>58</v>
      </c>
      <c r="E21" s="19">
        <v>16</v>
      </c>
      <c r="F21" s="19">
        <v>90</v>
      </c>
      <c r="G21" s="19">
        <f t="shared" si="0"/>
        <v>1440</v>
      </c>
      <c r="H21" s="18" t="s">
        <v>59</v>
      </c>
    </row>
    <row r="22" s="1" customFormat="1" spans="1:8">
      <c r="A22" s="17"/>
      <c r="B22" s="18" t="s">
        <v>60</v>
      </c>
      <c r="C22" s="18"/>
      <c r="D22" s="19" t="s">
        <v>38</v>
      </c>
      <c r="E22" s="19">
        <v>16</v>
      </c>
      <c r="F22" s="20">
        <v>200</v>
      </c>
      <c r="G22" s="19">
        <f t="shared" si="0"/>
        <v>3200</v>
      </c>
      <c r="H22" s="18" t="s">
        <v>61</v>
      </c>
    </row>
    <row r="23" spans="1:8">
      <c r="A23" s="14"/>
      <c r="B23" s="13" t="s">
        <v>62</v>
      </c>
      <c r="C23" s="13"/>
      <c r="D23" s="8" t="s">
        <v>38</v>
      </c>
      <c r="E23" s="8">
        <v>9</v>
      </c>
      <c r="F23" s="8">
        <v>60</v>
      </c>
      <c r="G23" s="8">
        <f t="shared" si="0"/>
        <v>540</v>
      </c>
      <c r="H23" s="13" t="s">
        <v>63</v>
      </c>
    </row>
    <row r="24" spans="1:8">
      <c r="A24" s="14"/>
      <c r="B24" s="15" t="s">
        <v>64</v>
      </c>
      <c r="C24" s="15"/>
      <c r="D24" s="15" t="s">
        <v>65</v>
      </c>
      <c r="E24" s="15">
        <v>2</v>
      </c>
      <c r="F24" s="15">
        <v>320</v>
      </c>
      <c r="G24" s="8">
        <f t="shared" si="0"/>
        <v>640</v>
      </c>
      <c r="H24" s="13"/>
    </row>
    <row r="25" spans="1:8">
      <c r="A25" s="21"/>
      <c r="B25" s="15" t="s">
        <v>66</v>
      </c>
      <c r="C25" s="15" t="s">
        <v>67</v>
      </c>
      <c r="D25" s="15" t="s">
        <v>68</v>
      </c>
      <c r="E25" s="15">
        <v>1</v>
      </c>
      <c r="F25" s="15">
        <v>500</v>
      </c>
      <c r="G25" s="8">
        <f t="shared" si="0"/>
        <v>500</v>
      </c>
      <c r="H25" s="13"/>
    </row>
    <row r="26" spans="1:8">
      <c r="A26" s="12" t="s">
        <v>69</v>
      </c>
      <c r="B26" s="13" t="s">
        <v>70</v>
      </c>
      <c r="C26" s="13"/>
      <c r="D26" s="8" t="s">
        <v>71</v>
      </c>
      <c r="E26" s="8">
        <v>1</v>
      </c>
      <c r="F26" s="8">
        <v>2500</v>
      </c>
      <c r="G26" s="8">
        <f t="shared" si="0"/>
        <v>2500</v>
      </c>
      <c r="H26" s="8"/>
    </row>
    <row r="27" spans="1:8">
      <c r="A27" s="14"/>
      <c r="B27" s="13" t="s">
        <v>72</v>
      </c>
      <c r="C27" s="13"/>
      <c r="D27" s="8" t="s">
        <v>71</v>
      </c>
      <c r="E27" s="8">
        <v>1</v>
      </c>
      <c r="F27" s="8">
        <v>2500</v>
      </c>
      <c r="G27" s="8">
        <f t="shared" si="0"/>
        <v>2500</v>
      </c>
      <c r="H27" s="8"/>
    </row>
    <row r="28" spans="1:8">
      <c r="A28" s="14"/>
      <c r="B28" s="13" t="s">
        <v>73</v>
      </c>
      <c r="C28" s="13"/>
      <c r="D28" s="8" t="s">
        <v>74</v>
      </c>
      <c r="E28" s="8">
        <v>1</v>
      </c>
      <c r="F28" s="8">
        <v>3500</v>
      </c>
      <c r="G28" s="8">
        <f t="shared" si="0"/>
        <v>3500</v>
      </c>
      <c r="H28" s="8"/>
    </row>
    <row r="29" spans="1:8">
      <c r="A29" s="22" t="s">
        <v>75</v>
      </c>
      <c r="B29" s="23"/>
      <c r="C29" s="23"/>
      <c r="D29" s="23"/>
      <c r="E29" s="23"/>
      <c r="F29" s="24"/>
      <c r="G29" s="25">
        <f>SUM(G3:G28)</f>
        <v>25844</v>
      </c>
      <c r="H29" s="25"/>
    </row>
    <row r="30" spans="1:8">
      <c r="A30" s="12" t="s">
        <v>76</v>
      </c>
      <c r="B30" s="13" t="s">
        <v>77</v>
      </c>
      <c r="C30" s="26"/>
      <c r="D30" s="8"/>
      <c r="E30" s="8"/>
      <c r="F30" s="8"/>
      <c r="G30" s="8">
        <f>G29*15%</f>
        <v>3876.6</v>
      </c>
      <c r="H30" s="8"/>
    </row>
    <row r="31" spans="1:8">
      <c r="A31" s="21"/>
      <c r="B31" s="13" t="s">
        <v>78</v>
      </c>
      <c r="C31" s="26"/>
      <c r="D31" s="8"/>
      <c r="E31" s="8"/>
      <c r="F31" s="8"/>
      <c r="G31" s="8">
        <f>G29*6%</f>
        <v>1550.64</v>
      </c>
      <c r="H31" s="8"/>
    </row>
    <row r="32" spans="1:8">
      <c r="A32" s="27"/>
      <c r="B32" s="28" t="s">
        <v>79</v>
      </c>
      <c r="C32" s="27"/>
      <c r="D32" s="27"/>
      <c r="E32" s="27"/>
      <c r="F32" s="27"/>
      <c r="G32" s="27">
        <f>SUM(G29:G31)</f>
        <v>31271.24</v>
      </c>
      <c r="H32" s="27"/>
    </row>
    <row r="33" spans="1:8">
      <c r="A33" s="29" t="s">
        <v>80</v>
      </c>
      <c r="B33" s="4"/>
      <c r="C33" s="4"/>
      <c r="D33" s="4"/>
      <c r="H33" s="4"/>
    </row>
    <row r="34" spans="1:8">
      <c r="A34" s="30"/>
      <c r="B34" s="31"/>
      <c r="C34" s="30"/>
      <c r="D34" s="30"/>
      <c r="E34" s="30"/>
      <c r="F34" s="30"/>
      <c r="G34" s="30"/>
      <c r="H34" s="30"/>
    </row>
    <row r="35" spans="1:8">
      <c r="A35" s="30"/>
      <c r="B35" s="31"/>
      <c r="C35" s="30"/>
      <c r="D35" s="30"/>
      <c r="E35" s="30"/>
      <c r="F35" s="30"/>
      <c r="G35" s="30"/>
      <c r="H35" s="30"/>
    </row>
    <row r="36" spans="1:8">
      <c r="A36" s="30"/>
      <c r="B36" s="31"/>
      <c r="C36" s="30"/>
      <c r="D36" s="30"/>
      <c r="E36" s="30"/>
      <c r="F36" s="30"/>
      <c r="G36" s="30"/>
      <c r="H36" s="30"/>
    </row>
    <row r="37" spans="1:8">
      <c r="A37" s="30"/>
      <c r="B37" s="31"/>
      <c r="C37" s="30"/>
      <c r="D37" s="30"/>
      <c r="E37" s="30"/>
      <c r="F37" s="30"/>
      <c r="G37" s="30"/>
      <c r="H37" s="30"/>
    </row>
    <row r="38" spans="1:8">
      <c r="A38" s="30"/>
      <c r="B38" s="31"/>
      <c r="C38" s="30"/>
      <c r="D38" s="30"/>
      <c r="E38" s="30"/>
      <c r="F38" s="30"/>
      <c r="G38" s="30"/>
      <c r="H38" s="30"/>
    </row>
    <row r="39" spans="1:8">
      <c r="A39" s="30"/>
      <c r="B39" s="31"/>
      <c r="C39" s="30"/>
      <c r="D39" s="30"/>
      <c r="E39" s="30"/>
      <c r="F39" s="30"/>
      <c r="G39" s="30"/>
      <c r="H39" s="30"/>
    </row>
    <row r="40" spans="1:8">
      <c r="A40" s="30"/>
      <c r="B40" s="31"/>
      <c r="C40" s="30"/>
      <c r="D40" s="30"/>
      <c r="E40" s="30"/>
      <c r="F40" s="30"/>
      <c r="G40" s="30"/>
      <c r="H40" s="30"/>
    </row>
    <row r="41" spans="1:8">
      <c r="A41" s="30"/>
      <c r="B41" s="31"/>
      <c r="C41" s="30"/>
      <c r="D41" s="30"/>
      <c r="E41" s="30"/>
      <c r="F41" s="30"/>
      <c r="G41" s="30"/>
      <c r="H41" s="30"/>
    </row>
    <row r="42" spans="1:8">
      <c r="A42" s="30"/>
      <c r="B42" s="31"/>
      <c r="C42" s="30"/>
      <c r="D42" s="30"/>
      <c r="E42" s="30"/>
      <c r="F42" s="30"/>
      <c r="G42" s="30"/>
      <c r="H42" s="30"/>
    </row>
    <row r="43" spans="1:8">
      <c r="A43" s="30"/>
      <c r="B43" s="31"/>
      <c r="C43" s="30"/>
      <c r="D43" s="30"/>
      <c r="E43" s="30"/>
      <c r="F43" s="30"/>
      <c r="G43" s="30"/>
      <c r="H43" s="30"/>
    </row>
    <row r="44" spans="1:8">
      <c r="A44" s="30"/>
      <c r="B44" s="31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0"/>
      <c r="E45" s="30"/>
      <c r="F45" s="30"/>
      <c r="G45" s="30"/>
      <c r="H45" s="30"/>
    </row>
    <row r="46" spans="1:8">
      <c r="A46" s="30"/>
      <c r="B46" s="31"/>
      <c r="C46" s="30"/>
      <c r="D46" s="30"/>
      <c r="E46" s="30"/>
      <c r="F46" s="30"/>
      <c r="G46" s="30"/>
      <c r="H46" s="30"/>
    </row>
    <row r="47" spans="1:8">
      <c r="A47" s="30"/>
      <c r="B47" s="31"/>
      <c r="C47" s="30"/>
      <c r="D47" s="30"/>
      <c r="E47" s="30"/>
      <c r="F47" s="30"/>
      <c r="G47" s="30"/>
      <c r="H47" s="30"/>
    </row>
    <row r="48" spans="1:8">
      <c r="A48" s="11"/>
      <c r="B48" s="32"/>
      <c r="C48" s="11"/>
      <c r="D48" s="11"/>
      <c r="E48" s="30"/>
      <c r="F48" s="30"/>
      <c r="G48" s="30"/>
      <c r="H48" s="11"/>
    </row>
  </sheetData>
  <mergeCells count="6">
    <mergeCell ref="A1:H1"/>
    <mergeCell ref="A29:F29"/>
    <mergeCell ref="A33:H33"/>
    <mergeCell ref="A3:A25"/>
    <mergeCell ref="A26:A28"/>
    <mergeCell ref="A30:A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赵慧左</cp:lastModifiedBy>
  <dcterms:created xsi:type="dcterms:W3CDTF">2025-05-29T03:33:00Z</dcterms:created>
  <dcterms:modified xsi:type="dcterms:W3CDTF">2025-09-01T03:53:04Z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B8F1609AA52E42988B1F8ED8F9C3F9F5_13</vt:lpwstr>
  </property>
  <property fmtid="{D5CDD505-2E9C-101B-9397-08002B2CF9AE}" pid="3" name="KSOProductBuildVer">
    <vt:lpwstr>2052-12.1.0.22089</vt:lpwstr>
  </property>
</Properties>
</file>